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Pinto Ribeiro\Desktop\Alles Neu\Preistabellen\Bestellformulare\"/>
    </mc:Choice>
  </mc:AlternateContent>
  <xr:revisionPtr revIDLastSave="0" documentId="13_ncr:1_{591FCAE8-E333-46FF-80BB-A18ED423A20A}" xr6:coauthVersionLast="45" xr6:coauthVersionMax="45" xr10:uidLastSave="{00000000-0000-0000-0000-000000000000}"/>
  <workbookProtection workbookAlgorithmName="SHA-512" workbookHashValue="bxhZC2/41rgQTtrKqmEAn4/TPvknpCZe6e4/m73AD7iarwvbe9yR6FEzJ1ca7nmace+4fCx2WciGqV46J7aVng==" workbookSaltValue="Kjm9m9oLIawznTbQJkAd5g==" workbookSpinCount="100000" lockStructure="1"/>
  <bookViews>
    <workbookView xWindow="-108" yWindow="-108" windowWidth="23256" windowHeight="12576" xr2:uid="{7974781F-7F5B-4E6E-98C3-3CE59CB6A37F}"/>
  </bookViews>
  <sheets>
    <sheet name="Bestellformular PerAnimal 2020" sheetId="24" r:id="rId1"/>
  </sheets>
  <definedNames>
    <definedName name="_xlnm.Print_Area" localSheetId="0">'Bestellformular PerAnimal 2020'!$A$1:$P$60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2" i="24" l="1"/>
  <c r="O53" i="24"/>
  <c r="O54" i="24"/>
  <c r="O55" i="24"/>
  <c r="O56" i="24"/>
  <c r="O51" i="24"/>
  <c r="O45" i="24"/>
  <c r="O46" i="24"/>
  <c r="O47" i="24"/>
  <c r="O48" i="24"/>
  <c r="O49" i="24"/>
  <c r="O44" i="24"/>
  <c r="O34" i="24"/>
  <c r="O35" i="24"/>
  <c r="O36" i="24"/>
  <c r="O37" i="24"/>
  <c r="O38" i="24"/>
  <c r="O39" i="24"/>
  <c r="O40" i="24"/>
  <c r="O41" i="24"/>
  <c r="O42" i="24"/>
  <c r="O33" i="24"/>
  <c r="O27" i="24"/>
  <c r="O28" i="24"/>
  <c r="O29" i="24"/>
  <c r="O26" i="24"/>
  <c r="O19" i="24"/>
  <c r="O20" i="24"/>
  <c r="O21" i="24"/>
  <c r="O22" i="24"/>
  <c r="O23" i="24"/>
  <c r="O24" i="24"/>
  <c r="O18" i="24"/>
  <c r="G53" i="24"/>
  <c r="G52" i="24"/>
  <c r="G48" i="24"/>
  <c r="G49" i="24"/>
  <c r="G47" i="24"/>
  <c r="G44" i="24"/>
  <c r="G45" i="24"/>
  <c r="G43" i="24"/>
  <c r="G41" i="24"/>
  <c r="G40" i="24"/>
  <c r="G37" i="24"/>
  <c r="G38" i="24"/>
  <c r="G36" i="24"/>
  <c r="G33" i="24"/>
  <c r="G34" i="24"/>
  <c r="G32" i="24"/>
  <c r="G29" i="24"/>
  <c r="G30" i="24"/>
  <c r="G28" i="24"/>
  <c r="G25" i="24"/>
  <c r="G22" i="24"/>
  <c r="G18" i="24"/>
  <c r="G19" i="24"/>
  <c r="G17" i="24"/>
  <c r="G14" i="24"/>
  <c r="O14" i="24" l="1"/>
  <c r="O15" i="24"/>
  <c r="O16" i="24"/>
  <c r="O30" i="24"/>
  <c r="O31" i="24"/>
  <c r="L8" i="24" s="1"/>
</calcChain>
</file>

<file path=xl/sharedStrings.xml><?xml version="1.0" encoding="utf-8"?>
<sst xmlns="http://schemas.openxmlformats.org/spreadsheetml/2006/main" count="83" uniqueCount="78">
  <si>
    <t>Datum:</t>
  </si>
  <si>
    <t>Bestellformular</t>
  </si>
  <si>
    <t>Zen Clipper XXS</t>
  </si>
  <si>
    <t>Zen Clipper XS</t>
  </si>
  <si>
    <t>Zen Clipper S</t>
  </si>
  <si>
    <t>Zen Clipper M</t>
  </si>
  <si>
    <t>Zen Clipper L</t>
  </si>
  <si>
    <t>Zen Clipper XL</t>
  </si>
  <si>
    <t>Zen Clipper XXL</t>
  </si>
  <si>
    <t>Stk.</t>
  </si>
  <si>
    <t>Soulmate N°1</t>
  </si>
  <si>
    <t xml:space="preserve">Strasse: </t>
  </si>
  <si>
    <t>Telefon:</t>
  </si>
  <si>
    <t xml:space="preserve">E-Mail: </t>
  </si>
  <si>
    <t>PLZ / Stadt:</t>
  </si>
  <si>
    <t>EAN</t>
  </si>
  <si>
    <t>ComfortMate M3 (Medium)</t>
  </si>
  <si>
    <t>ComfortMate L3 (Large)</t>
  </si>
  <si>
    <t>ComfortMate X3 (Xlarge)</t>
  </si>
  <si>
    <t>Microfiber Towel Baggel</t>
  </si>
  <si>
    <t>Bezeichnung</t>
  </si>
  <si>
    <t>Paw Plunger Small Schwarz</t>
  </si>
  <si>
    <t>Paw Plunger Medium Schwarz</t>
  </si>
  <si>
    <t>Paw Plunger Medium Blau</t>
  </si>
  <si>
    <t>Paw Plunger Large Schwarz</t>
  </si>
  <si>
    <t>Smart Leash Klein Rot</t>
  </si>
  <si>
    <t>Smart Leash Klein Blau</t>
  </si>
  <si>
    <t>Smart Leash Klein Schwarz</t>
  </si>
  <si>
    <t>Smart Leash Medium Blau</t>
  </si>
  <si>
    <t>Smart Leash Medium Rot</t>
  </si>
  <si>
    <t>Smart Leash Medium Schwarz</t>
  </si>
  <si>
    <t>Smart Leash Gross Blau</t>
  </si>
  <si>
    <t>Smart Leash Gross Rot</t>
  </si>
  <si>
    <t>Smart Leash Gross Schwarz</t>
  </si>
  <si>
    <t>Smart Leash XL Schwarz</t>
  </si>
  <si>
    <t>Interkativer Fressnapf Blau</t>
  </si>
  <si>
    <t>Interkativer Fressnapf Grün</t>
  </si>
  <si>
    <t>Interkativer Fressnapf Pink</t>
  </si>
  <si>
    <t>Junior Fressnapf Blau</t>
  </si>
  <si>
    <t>Junior Fressnapf Grün</t>
  </si>
  <si>
    <t>Junior Fressnapf Pink</t>
  </si>
  <si>
    <t>Hexa Bowl Blau</t>
  </si>
  <si>
    <t>Hexa Bowl Orange</t>
  </si>
  <si>
    <t>Hexa Bowl Grau</t>
  </si>
  <si>
    <t>Varsi Stock Pink</t>
  </si>
  <si>
    <t>Varsi Stock Blau</t>
  </si>
  <si>
    <t>Maus Rot</t>
  </si>
  <si>
    <t>Maus Aqua</t>
  </si>
  <si>
    <t>Maus Violet</t>
  </si>
  <si>
    <t>Thin Kat Blau</t>
  </si>
  <si>
    <t>Thin Kat Grün</t>
  </si>
  <si>
    <t>Toy Ball Kogel Klein Pink</t>
  </si>
  <si>
    <t>Toy Ball Kogel Medium Pink</t>
  </si>
  <si>
    <t>Toy Ball Kogel Klein Blau</t>
  </si>
  <si>
    <t>Toy Ball Kogel Medium Blau</t>
  </si>
  <si>
    <t>Toy Ball Kogel Klein Grün</t>
  </si>
  <si>
    <t>Toy Ball Kogel Medium Grün</t>
  </si>
  <si>
    <t>Toy Ball Drum Klein Pink</t>
  </si>
  <si>
    <t>Toy Ball Drum Medium Pink</t>
  </si>
  <si>
    <t>Toy Ball Drum Klein Blau</t>
  </si>
  <si>
    <t>Toy Ball Drum Medium Blau</t>
  </si>
  <si>
    <t>Toy Ball Drum Klein Grün</t>
  </si>
  <si>
    <t>Toy Ball Drum Medium Grün</t>
  </si>
  <si>
    <t>Name:</t>
  </si>
  <si>
    <t>Total</t>
  </si>
  <si>
    <t>Fisch Rot</t>
  </si>
  <si>
    <t>Fisch Aqua</t>
  </si>
  <si>
    <t>Fisch Violet</t>
  </si>
  <si>
    <t>MwSt. -Nr:</t>
  </si>
  <si>
    <t>EnergyReflector M</t>
  </si>
  <si>
    <t>EnergyReflector L</t>
  </si>
  <si>
    <t>EnergyReflector X</t>
  </si>
  <si>
    <t>Zen Clipper Precise</t>
  </si>
  <si>
    <t>TEEF!</t>
  </si>
  <si>
    <t>Preis</t>
  </si>
  <si>
    <t xml:space="preserve">Preis </t>
  </si>
  <si>
    <t>Total Bestellung</t>
  </si>
  <si>
    <t>Unternehmen: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</si>
</sst>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4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7" fillId="3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0" fillId="0" borderId="6" xfId="0" applyBorder="1"/>
    <xf numFmtId="0" fontId="7" fillId="3" borderId="0" xfId="0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8" fillId="0" borderId="0" xfId="0" applyFont="1"/>
    <xf numFmtId="0" fontId="8" fillId="3" borderId="2" xfId="0" applyFont="1" applyFill="1" applyBorder="1" applyAlignment="1">
      <alignment horizontal="left" vertical="center"/>
    </xf>
    <xf numFmtId="0" fontId="0" fillId="4" borderId="0" xfId="0" applyFill="1"/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1" fillId="3" borderId="0" xfId="0" applyFont="1" applyFill="1" applyBorder="1"/>
    <xf numFmtId="0" fontId="0" fillId="3" borderId="0" xfId="0" applyFill="1" applyBorder="1"/>
    <xf numFmtId="0" fontId="1" fillId="0" borderId="0" xfId="0" applyFont="1" applyBorder="1" applyAlignment="1"/>
    <xf numFmtId="0" fontId="9" fillId="0" borderId="8" xfId="0" applyFont="1" applyBorder="1" applyAlignment="1"/>
    <xf numFmtId="0" fontId="9" fillId="0" borderId="8" xfId="0" applyFont="1" applyBorder="1"/>
    <xf numFmtId="0" fontId="0" fillId="0" borderId="10" xfId="0" applyBorder="1"/>
    <xf numFmtId="0" fontId="0" fillId="0" borderId="8" xfId="0" applyBorder="1" applyAlignment="1">
      <alignment horizontal="center"/>
    </xf>
    <xf numFmtId="164" fontId="7" fillId="0" borderId="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164" fontId="0" fillId="0" borderId="0" xfId="0" applyNumberFormat="1"/>
    <xf numFmtId="164" fontId="7" fillId="3" borderId="2" xfId="0" applyNumberFormat="1" applyFont="1" applyFill="1" applyBorder="1" applyAlignment="1">
      <alignment horizontal="right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15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/>
    </xf>
    <xf numFmtId="164" fontId="7" fillId="0" borderId="0" xfId="0" applyNumberFormat="1" applyFont="1"/>
    <xf numFmtId="164" fontId="7" fillId="0" borderId="0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0" fillId="0" borderId="0" xfId="0" applyNumberFormat="1" applyBorder="1"/>
    <xf numFmtId="0" fontId="0" fillId="0" borderId="0" xfId="0" applyProtection="1">
      <protection locked="0"/>
    </xf>
    <xf numFmtId="0" fontId="0" fillId="0" borderId="0" xfId="0" applyFont="1" applyAlignment="1">
      <alignment horizontal="right"/>
    </xf>
    <xf numFmtId="0" fontId="0" fillId="3" borderId="0" xfId="0" applyFill="1"/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left"/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7" fillId="3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0" fontId="9" fillId="3" borderId="0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0.jpeg"/><Relationship Id="rId18" Type="http://schemas.openxmlformats.org/officeDocument/2006/relationships/image" Target="../media/image15.jpeg"/><Relationship Id="rId3" Type="http://schemas.openxmlformats.org/officeDocument/2006/relationships/image" Target="../media/image3.png"/><Relationship Id="rId21" Type="http://schemas.openxmlformats.org/officeDocument/2006/relationships/image" Target="../media/image18.png"/><Relationship Id="rId7" Type="http://schemas.openxmlformats.org/officeDocument/2006/relationships/image" Target="../media/image6.png"/><Relationship Id="rId12" Type="http://schemas.microsoft.com/office/2007/relationships/hdphoto" Target="../media/hdphoto3.wdp"/><Relationship Id="rId17" Type="http://schemas.openxmlformats.org/officeDocument/2006/relationships/image" Target="../media/image14.jpeg"/><Relationship Id="rId2" Type="http://schemas.openxmlformats.org/officeDocument/2006/relationships/image" Target="../media/image2.jpeg"/><Relationship Id="rId16" Type="http://schemas.openxmlformats.org/officeDocument/2006/relationships/image" Target="../media/image13.jpeg"/><Relationship Id="rId20" Type="http://schemas.openxmlformats.org/officeDocument/2006/relationships/image" Target="../media/image17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9.png"/><Relationship Id="rId5" Type="http://schemas.microsoft.com/office/2007/relationships/hdphoto" Target="../media/hdphoto1.wdp"/><Relationship Id="rId15" Type="http://schemas.openxmlformats.org/officeDocument/2006/relationships/image" Target="../media/image12.jpeg"/><Relationship Id="rId10" Type="http://schemas.openxmlformats.org/officeDocument/2006/relationships/image" Target="../media/image8.png"/><Relationship Id="rId19" Type="http://schemas.openxmlformats.org/officeDocument/2006/relationships/image" Target="../media/image16.png"/><Relationship Id="rId4" Type="http://schemas.openxmlformats.org/officeDocument/2006/relationships/image" Target="../media/image4.png"/><Relationship Id="rId9" Type="http://schemas.microsoft.com/office/2007/relationships/hdphoto" Target="../media/hdphoto2.wdp"/><Relationship Id="rId1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236220</xdr:colOff>
      <xdr:row>11</xdr:row>
      <xdr:rowOff>30481</xdr:rowOff>
    </xdr:from>
    <xdr:ext cx="467885" cy="716279"/>
    <xdr:pic>
      <xdr:nvPicPr>
        <xdr:cNvPr id="3" name="Picture 2">
          <a:extLst>
            <a:ext uri="{FF2B5EF4-FFF2-40B4-BE49-F238E27FC236}">
              <a16:creationId xmlns:a16="http://schemas.microsoft.com/office/drawing/2014/main" id="{5A266FF6-A667-4351-8DA7-9D8CA33AE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320" y="2720341"/>
          <a:ext cx="467885" cy="716279"/>
        </a:xfrm>
        <a:prstGeom prst="rect">
          <a:avLst/>
        </a:prstGeom>
      </xdr:spPr>
    </xdr:pic>
    <xdr:clientData/>
  </xdr:oneCellAnchor>
  <xdr:oneCellAnchor>
    <xdr:from>
      <xdr:col>1</xdr:col>
      <xdr:colOff>53340</xdr:colOff>
      <xdr:row>15</xdr:row>
      <xdr:rowOff>152401</xdr:rowOff>
    </xdr:from>
    <xdr:ext cx="731519" cy="487679"/>
    <xdr:pic>
      <xdr:nvPicPr>
        <xdr:cNvPr id="4" name="Picture 4">
          <a:extLst>
            <a:ext uri="{FF2B5EF4-FFF2-40B4-BE49-F238E27FC236}">
              <a16:creationId xmlns:a16="http://schemas.microsoft.com/office/drawing/2014/main" id="{8F307AC7-47E4-4BA4-9977-52D3D0596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3543301"/>
          <a:ext cx="731519" cy="487679"/>
        </a:xfrm>
        <a:prstGeom prst="rect">
          <a:avLst/>
        </a:prstGeom>
      </xdr:spPr>
    </xdr:pic>
    <xdr:clientData/>
  </xdr:oneCellAnchor>
  <xdr:twoCellAnchor editAs="oneCell">
    <xdr:from>
      <xdr:col>9</xdr:col>
      <xdr:colOff>24871</xdr:colOff>
      <xdr:row>17</xdr:row>
      <xdr:rowOff>129542</xdr:rowOff>
    </xdr:from>
    <xdr:to>
      <xdr:col>9</xdr:col>
      <xdr:colOff>533400</xdr:colOff>
      <xdr:row>20</xdr:row>
      <xdr:rowOff>623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59E2407-AB56-48E8-A3AE-5DFA51127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3031" y="3268982"/>
          <a:ext cx="508529" cy="347331"/>
        </a:xfrm>
        <a:prstGeom prst="rect">
          <a:avLst/>
        </a:prstGeom>
      </xdr:spPr>
    </xdr:pic>
    <xdr:clientData/>
  </xdr:twoCellAnchor>
  <xdr:twoCellAnchor editAs="oneCell">
    <xdr:from>
      <xdr:col>9</xdr:col>
      <xdr:colOff>60961</xdr:colOff>
      <xdr:row>26</xdr:row>
      <xdr:rowOff>114301</xdr:rowOff>
    </xdr:from>
    <xdr:to>
      <xdr:col>9</xdr:col>
      <xdr:colOff>530650</xdr:colOff>
      <xdr:row>28</xdr:row>
      <xdr:rowOff>93345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CB28E8-D8DD-418E-98DB-EDF70A02B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121" y="4693921"/>
          <a:ext cx="469689" cy="312419"/>
        </a:xfrm>
        <a:prstGeom prst="rect">
          <a:avLst/>
        </a:prstGeom>
      </xdr:spPr>
    </xdr:pic>
    <xdr:clientData/>
  </xdr:twoCellAnchor>
  <xdr:twoCellAnchor editAs="oneCell">
    <xdr:from>
      <xdr:col>9</xdr:col>
      <xdr:colOff>46818</xdr:colOff>
      <xdr:row>34</xdr:row>
      <xdr:rowOff>128441</xdr:rowOff>
    </xdr:from>
    <xdr:to>
      <xdr:col>9</xdr:col>
      <xdr:colOff>535411</xdr:colOff>
      <xdr:row>38</xdr:row>
      <xdr:rowOff>131445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8DBEC7C-7E62-42D3-A128-4455773ED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4291065" y="6072134"/>
          <a:ext cx="656419" cy="4885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778443</xdr:colOff>
      <xdr:row>29</xdr:row>
      <xdr:rowOff>129540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2CDB7F8-4AC5-4827-BCD3-71892994C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87140"/>
          <a:ext cx="767013" cy="4495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129541</xdr:rowOff>
    </xdr:from>
    <xdr:to>
      <xdr:col>1</xdr:col>
      <xdr:colOff>781371</xdr:colOff>
      <xdr:row>33</xdr:row>
      <xdr:rowOff>95250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73CC90BF-FE54-4C50-810C-07B52BD3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04361"/>
          <a:ext cx="768036" cy="44957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34</xdr:row>
      <xdr:rowOff>129540</xdr:rowOff>
    </xdr:from>
    <xdr:to>
      <xdr:col>1</xdr:col>
      <xdr:colOff>765382</xdr:colOff>
      <xdr:row>37</xdr:row>
      <xdr:rowOff>95250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3F9F788-8833-4D73-A0BA-D82D81179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5044440"/>
          <a:ext cx="757762" cy="4419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45720</xdr:rowOff>
    </xdr:from>
    <xdr:to>
      <xdr:col>1</xdr:col>
      <xdr:colOff>781050</xdr:colOff>
      <xdr:row>41</xdr:row>
      <xdr:rowOff>22188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2CEDCA8-04B0-433E-97F4-F0EDD6E56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00700"/>
          <a:ext cx="777240" cy="452718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42</xdr:row>
      <xdr:rowOff>7620</xdr:rowOff>
    </xdr:from>
    <xdr:to>
      <xdr:col>1</xdr:col>
      <xdr:colOff>742950</xdr:colOff>
      <xdr:row>45</xdr:row>
      <xdr:rowOff>20596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2E6A819E-4813-48D3-8453-EAE7096EB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741920"/>
          <a:ext cx="518160" cy="527326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46</xdr:row>
      <xdr:rowOff>53340</xdr:rowOff>
    </xdr:from>
    <xdr:to>
      <xdr:col>1</xdr:col>
      <xdr:colOff>742094</xdr:colOff>
      <xdr:row>48</xdr:row>
      <xdr:rowOff>171450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1AE87C8-7ECA-4666-A1A5-AB4E7DAA7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8488680"/>
          <a:ext cx="479204" cy="48768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49</xdr:row>
      <xdr:rowOff>137161</xdr:rowOff>
    </xdr:from>
    <xdr:to>
      <xdr:col>1</xdr:col>
      <xdr:colOff>746759</xdr:colOff>
      <xdr:row>53</xdr:row>
      <xdr:rowOff>34973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81F14F4D-C061-459D-82C9-F736483CB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9189721"/>
          <a:ext cx="624839" cy="629332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44</xdr:row>
      <xdr:rowOff>121920</xdr:rowOff>
    </xdr:from>
    <xdr:to>
      <xdr:col>9</xdr:col>
      <xdr:colOff>510540</xdr:colOff>
      <xdr:row>47</xdr:row>
      <xdr:rowOff>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EE72CC8-8407-43C5-B989-482BB5851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220" y="7581900"/>
          <a:ext cx="411480" cy="41148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52</xdr:row>
      <xdr:rowOff>0</xdr:rowOff>
    </xdr:from>
    <xdr:to>
      <xdr:col>9</xdr:col>
      <xdr:colOff>478155</xdr:colOff>
      <xdr:row>53</xdr:row>
      <xdr:rowOff>167640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13BEBB9A-17A7-4215-A1CF-878146D9F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9639300"/>
          <a:ext cx="354330" cy="339090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19</xdr:row>
      <xdr:rowOff>83820</xdr:rowOff>
    </xdr:from>
    <xdr:ext cx="723900" cy="723900"/>
    <xdr:pic>
      <xdr:nvPicPr>
        <xdr:cNvPr id="18" name="Picture 3">
          <a:extLst>
            <a:ext uri="{FF2B5EF4-FFF2-40B4-BE49-F238E27FC236}">
              <a16:creationId xmlns:a16="http://schemas.microsoft.com/office/drawing/2014/main" id="{75B91B82-8507-4B93-8C84-0916A551D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4114800"/>
          <a:ext cx="723900" cy="723900"/>
        </a:xfrm>
        <a:prstGeom prst="rect">
          <a:avLst/>
        </a:prstGeom>
      </xdr:spPr>
    </xdr:pic>
    <xdr:clientData/>
  </xdr:oneCellAnchor>
  <xdr:oneCellAnchor>
    <xdr:from>
      <xdr:col>1</xdr:col>
      <xdr:colOff>160020</xdr:colOff>
      <xdr:row>23</xdr:row>
      <xdr:rowOff>19738</xdr:rowOff>
    </xdr:from>
    <xdr:ext cx="442709" cy="536522"/>
    <xdr:pic>
      <xdr:nvPicPr>
        <xdr:cNvPr id="19" name="Picture 3">
          <a:extLst>
            <a:ext uri="{FF2B5EF4-FFF2-40B4-BE49-F238E27FC236}">
              <a16:creationId xmlns:a16="http://schemas.microsoft.com/office/drawing/2014/main" id="{ECABABB7-D5A2-4181-82F1-7DA9A78A5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8120" y="4690798"/>
          <a:ext cx="442709" cy="536522"/>
        </a:xfrm>
        <a:prstGeom prst="rect">
          <a:avLst/>
        </a:prstGeom>
      </xdr:spPr>
    </xdr:pic>
    <xdr:clientData/>
  </xdr:oneCellAnchor>
  <xdr:oneCellAnchor>
    <xdr:from>
      <xdr:col>9</xdr:col>
      <xdr:colOff>69266</xdr:colOff>
      <xdr:row>13</xdr:row>
      <xdr:rowOff>76200</xdr:rowOff>
    </xdr:from>
    <xdr:ext cx="471488" cy="314325"/>
    <xdr:pic>
      <xdr:nvPicPr>
        <xdr:cNvPr id="20" name="Picture 3">
          <a:extLst>
            <a:ext uri="{FF2B5EF4-FFF2-40B4-BE49-F238E27FC236}">
              <a16:creationId xmlns:a16="http://schemas.microsoft.com/office/drawing/2014/main" id="{751E8A8D-173B-40D3-AF62-4BD7E78A7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716" y="3219450"/>
          <a:ext cx="471488" cy="314325"/>
        </a:xfrm>
        <a:prstGeom prst="rect">
          <a:avLst/>
        </a:prstGeom>
      </xdr:spPr>
    </xdr:pic>
    <xdr:clientData/>
  </xdr:oneCellAnchor>
  <xdr:twoCellAnchor editAs="oneCell">
    <xdr:from>
      <xdr:col>9</xdr:col>
      <xdr:colOff>68579</xdr:colOff>
      <xdr:row>0</xdr:row>
      <xdr:rowOff>45720</xdr:rowOff>
    </xdr:from>
    <xdr:to>
      <xdr:col>11</xdr:col>
      <xdr:colOff>592712</xdr:colOff>
      <xdr:row>2</xdr:row>
      <xdr:rowOff>205740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6DB24BC5-4870-4C69-A435-AAB817CA3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739" y="45720"/>
          <a:ext cx="2469138" cy="632460"/>
        </a:xfrm>
        <a:prstGeom prst="rect">
          <a:avLst/>
        </a:prstGeom>
      </xdr:spPr>
    </xdr:pic>
    <xdr:clientData/>
  </xdr:twoCellAnchor>
  <xdr:twoCellAnchor>
    <xdr:from>
      <xdr:col>12</xdr:col>
      <xdr:colOff>144780</xdr:colOff>
      <xdr:row>0</xdr:row>
      <xdr:rowOff>15240</xdr:rowOff>
    </xdr:from>
    <xdr:to>
      <xdr:col>16</xdr:col>
      <xdr:colOff>0</xdr:colOff>
      <xdr:row>3</xdr:row>
      <xdr:rowOff>15240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EE4F2AAE-BEC1-4EEF-A6DD-3060CD661A1A}"/>
            </a:ext>
          </a:extLst>
        </xdr:cNvPr>
        <xdr:cNvSpPr txBox="1">
          <a:spLocks noChangeArrowheads="1"/>
        </xdr:cNvSpPr>
      </xdr:nvSpPr>
      <xdr:spPr bwMode="auto">
        <a:xfrm>
          <a:off x="6987540" y="15240"/>
          <a:ext cx="153162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de-CH" sz="9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PerAnimal GmbH</a:t>
          </a:r>
          <a:r>
            <a:rPr lang="de-CH" sz="900">
              <a:solidFill>
                <a:schemeClr val="bg1"/>
              </a:solidFill>
            </a:rPr>
            <a:t> </a:t>
          </a:r>
        </a:p>
        <a:p>
          <a:pPr algn="l" rtl="0">
            <a:defRPr sz="1000"/>
          </a:pPr>
          <a:r>
            <a:rPr lang="de-CH" sz="9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Wiesterrasse 4a, 6037 Root  Switzerland</a:t>
          </a:r>
          <a:r>
            <a:rPr lang="de-CH" sz="900">
              <a:solidFill>
                <a:schemeClr val="bg1"/>
              </a:solidFill>
            </a:rPr>
            <a:t> </a:t>
          </a:r>
        </a:p>
        <a:p>
          <a:pPr algn="l" rtl="0">
            <a:defRPr sz="1000"/>
          </a:pPr>
          <a:r>
            <a:rPr lang="de-CH" sz="9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sales@peranimal.com</a:t>
          </a:r>
          <a:r>
            <a:rPr lang="de-CH" sz="900">
              <a:solidFill>
                <a:schemeClr val="bg1"/>
              </a:solidFill>
            </a:rPr>
            <a:t> 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chemeClr val="bg1"/>
              </a:solidFill>
              <a:latin typeface="+mn-lt"/>
              <a:ea typeface="Calibri"/>
              <a:cs typeface="Calibri"/>
            </a:rPr>
            <a:t>www.peranimal.swiss</a:t>
          </a:r>
          <a:endParaRPr lang="en-US" sz="900" b="1" i="0" u="none" strike="noStrike" baseline="0">
            <a:solidFill>
              <a:schemeClr val="bg1"/>
            </a:solidFill>
            <a:latin typeface="+mn-lt"/>
            <a:ea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E246-DDCD-41DF-AC31-CE212CD51094}">
  <dimension ref="A1:V62"/>
  <sheetViews>
    <sheetView showGridLines="0" tabSelected="1" view="pageBreakPreview" zoomScaleNormal="100" zoomScaleSheetLayoutView="100" workbookViewId="0">
      <selection activeCell="C8" sqref="C8:H8"/>
    </sheetView>
  </sheetViews>
  <sheetFormatPr baseColWidth="10" defaultRowHeight="14.4" x14ac:dyDescent="0.3"/>
  <cols>
    <col min="1" max="1" width="0.44140625" customWidth="1"/>
    <col min="2" max="2" width="14.88671875" customWidth="1"/>
    <col min="3" max="3" width="18.88671875" customWidth="1"/>
    <col min="4" max="4" width="11.77734375" style="10" customWidth="1"/>
    <col min="5" max="5" width="6.33203125" style="10" bestFit="1" customWidth="1"/>
    <col min="6" max="6" width="5.109375" customWidth="1"/>
    <col min="7" max="7" width="7.44140625" customWidth="1"/>
    <col min="8" max="8" width="1.44140625" customWidth="1"/>
    <col min="9" max="9" width="0.44140625" customWidth="1"/>
    <col min="10" max="10" width="8" customWidth="1"/>
    <col min="11" max="11" width="20.33203125" customWidth="1"/>
    <col min="12" max="12" width="11.77734375" bestFit="1" customWidth="1"/>
    <col min="13" max="13" width="6.33203125" bestFit="1" customWidth="1"/>
    <col min="14" max="14" width="5.33203125" customWidth="1"/>
    <col min="15" max="15" width="9.6640625" customWidth="1"/>
    <col min="16" max="16" width="2.6640625" customWidth="1"/>
    <col min="17" max="17" width="5.88671875" customWidth="1"/>
    <col min="18" max="18" width="9.88671875" customWidth="1"/>
  </cols>
  <sheetData>
    <row r="1" spans="1:22" ht="27" customHeight="1" x14ac:dyDescent="0.3">
      <c r="B1" s="40" t="s">
        <v>1</v>
      </c>
      <c r="C1" s="41"/>
      <c r="D1" s="42"/>
      <c r="E1" s="42"/>
      <c r="F1" s="43"/>
      <c r="G1" s="43"/>
      <c r="H1" s="43"/>
      <c r="I1" s="41"/>
      <c r="J1" s="39"/>
      <c r="K1" s="39"/>
      <c r="L1" s="39"/>
      <c r="M1" s="39"/>
      <c r="N1" s="39"/>
      <c r="O1" s="39"/>
      <c r="P1" s="39"/>
    </row>
    <row r="2" spans="1:22" ht="10.8" customHeight="1" x14ac:dyDescent="0.3">
      <c r="B2" s="2"/>
      <c r="D2" s="9"/>
      <c r="E2" s="9"/>
      <c r="F2" s="1"/>
      <c r="G2" s="1"/>
      <c r="H2" s="1"/>
      <c r="J2" s="39"/>
      <c r="K2" s="39"/>
      <c r="L2" s="39"/>
      <c r="M2" s="39"/>
      <c r="N2" s="39"/>
      <c r="O2" s="39"/>
      <c r="P2" s="39"/>
    </row>
    <row r="3" spans="1:22" ht="22.05" customHeight="1" x14ac:dyDescent="0.3">
      <c r="B3" s="23" t="s">
        <v>77</v>
      </c>
      <c r="C3" s="73"/>
      <c r="D3" s="73"/>
      <c r="E3" s="73"/>
      <c r="F3" s="73"/>
      <c r="G3" s="73"/>
      <c r="H3" s="73"/>
      <c r="I3" s="74"/>
      <c r="J3" s="39"/>
      <c r="K3" s="39"/>
      <c r="L3" s="39"/>
      <c r="M3" s="39"/>
      <c r="N3" s="39"/>
      <c r="O3" s="39"/>
      <c r="P3" s="39"/>
    </row>
    <row r="4" spans="1:22" ht="22.05" customHeight="1" x14ac:dyDescent="0.3">
      <c r="B4" t="s">
        <v>63</v>
      </c>
      <c r="C4" s="75"/>
      <c r="D4" s="75"/>
      <c r="E4" s="75"/>
      <c r="F4" s="75"/>
      <c r="G4" s="75"/>
      <c r="H4" s="75"/>
      <c r="I4" s="74"/>
    </row>
    <row r="5" spans="1:22" ht="22.05" customHeight="1" x14ac:dyDescent="0.3">
      <c r="B5" s="23" t="s">
        <v>11</v>
      </c>
      <c r="C5" s="75"/>
      <c r="D5" s="75"/>
      <c r="E5" s="75"/>
      <c r="F5" s="75"/>
      <c r="G5" s="75"/>
      <c r="H5" s="75"/>
      <c r="I5" s="74"/>
      <c r="K5" s="23"/>
      <c r="L5" s="47"/>
      <c r="M5" s="47"/>
      <c r="N5" s="47"/>
      <c r="O5" s="47"/>
    </row>
    <row r="6" spans="1:22" ht="22.05" customHeight="1" x14ac:dyDescent="0.3">
      <c r="B6" s="23" t="s">
        <v>14</v>
      </c>
      <c r="C6" s="75"/>
      <c r="D6" s="75"/>
      <c r="E6" s="75"/>
      <c r="F6" s="75"/>
      <c r="G6" s="75"/>
      <c r="H6" s="75"/>
      <c r="I6" s="74"/>
      <c r="K6" s="71" t="s">
        <v>0</v>
      </c>
      <c r="L6" s="76"/>
      <c r="M6" s="47"/>
      <c r="N6" s="47"/>
      <c r="O6" s="47"/>
    </row>
    <row r="7" spans="1:22" ht="22.05" customHeight="1" x14ac:dyDescent="0.4">
      <c r="B7" s="23" t="s">
        <v>12</v>
      </c>
      <c r="C7" s="75"/>
      <c r="D7" s="75"/>
      <c r="E7" s="75"/>
      <c r="F7" s="75"/>
      <c r="G7" s="75"/>
      <c r="H7" s="75"/>
      <c r="I7" s="74"/>
      <c r="K7" s="46"/>
      <c r="L7" s="47"/>
      <c r="M7" s="47"/>
      <c r="N7" s="47"/>
      <c r="O7" s="47"/>
    </row>
    <row r="8" spans="1:22" ht="22.05" customHeight="1" x14ac:dyDescent="0.3">
      <c r="B8" s="23" t="s">
        <v>13</v>
      </c>
      <c r="C8" s="75"/>
      <c r="D8" s="75"/>
      <c r="E8" s="75"/>
      <c r="F8" s="75"/>
      <c r="G8" s="75"/>
      <c r="H8" s="75"/>
      <c r="I8" s="74"/>
      <c r="K8" s="62" t="s">
        <v>76</v>
      </c>
      <c r="L8" s="61">
        <f>SUM(O18:O56,G14:G57)</f>
        <v>0</v>
      </c>
      <c r="M8" s="47"/>
      <c r="N8" s="47"/>
      <c r="O8" s="47"/>
    </row>
    <row r="9" spans="1:22" ht="19.2" customHeight="1" x14ac:dyDescent="0.4">
      <c r="B9" s="23" t="s">
        <v>68</v>
      </c>
      <c r="C9" s="75"/>
      <c r="D9" s="75"/>
      <c r="E9" s="75"/>
      <c r="F9" s="75"/>
      <c r="G9" s="75"/>
      <c r="H9" s="75"/>
      <c r="I9" s="85"/>
      <c r="K9" s="46"/>
      <c r="L9" s="47"/>
      <c r="M9" s="47"/>
      <c r="N9" s="47"/>
      <c r="O9" s="47"/>
    </row>
    <row r="10" spans="1:22" ht="13.95" customHeight="1" x14ac:dyDescent="0.3">
      <c r="B10" s="23"/>
      <c r="C10" s="23"/>
      <c r="D10" s="24"/>
      <c r="E10" s="24"/>
      <c r="F10" s="23"/>
      <c r="G10" s="23"/>
      <c r="H10" s="49"/>
      <c r="I10" s="50"/>
      <c r="K10" s="35"/>
      <c r="L10" s="35"/>
      <c r="M10" s="35"/>
      <c r="N10" s="35"/>
      <c r="O10" s="35"/>
    </row>
    <row r="11" spans="1:22" ht="16.95" customHeight="1" x14ac:dyDescent="0.35">
      <c r="A11" s="26"/>
      <c r="B11" s="28"/>
      <c r="C11" s="28"/>
      <c r="D11" s="29"/>
      <c r="E11" s="29"/>
      <c r="F11" s="28"/>
      <c r="G11" s="28"/>
      <c r="H11" s="48"/>
      <c r="I11" s="26"/>
      <c r="J11" s="25"/>
      <c r="K11" s="3"/>
      <c r="L11" s="3"/>
      <c r="M11" s="3"/>
      <c r="N11" s="3"/>
      <c r="O11" s="3"/>
      <c r="P11" s="30"/>
      <c r="Q11" s="3"/>
    </row>
    <row r="12" spans="1:22" x14ac:dyDescent="0.3">
      <c r="A12" s="26"/>
      <c r="C12" s="13" t="s">
        <v>20</v>
      </c>
      <c r="D12" s="13" t="s">
        <v>15</v>
      </c>
      <c r="E12" s="13" t="s">
        <v>75</v>
      </c>
      <c r="F12" s="13" t="s">
        <v>9</v>
      </c>
      <c r="G12" s="13" t="s">
        <v>64</v>
      </c>
      <c r="I12" s="26"/>
      <c r="K12" s="13" t="s">
        <v>20</v>
      </c>
      <c r="L12" s="13" t="s">
        <v>15</v>
      </c>
      <c r="M12" s="13" t="s">
        <v>74</v>
      </c>
      <c r="N12" s="13" t="s">
        <v>9</v>
      </c>
      <c r="O12" s="13" t="s">
        <v>64</v>
      </c>
      <c r="P12" s="26"/>
      <c r="Q12" s="3"/>
    </row>
    <row r="13" spans="1:22" ht="15.6" customHeight="1" x14ac:dyDescent="0.3">
      <c r="A13" s="26"/>
      <c r="C13" s="19"/>
      <c r="D13" s="19"/>
      <c r="E13" s="19"/>
      <c r="F13" s="19"/>
      <c r="G13" s="19"/>
      <c r="I13" s="26"/>
      <c r="P13" s="26"/>
      <c r="Q13" s="3"/>
    </row>
    <row r="14" spans="1:22" ht="13.05" customHeight="1" x14ac:dyDescent="0.3">
      <c r="A14" s="26"/>
      <c r="B14" s="3"/>
      <c r="C14" s="14" t="s">
        <v>10</v>
      </c>
      <c r="D14" s="15">
        <v>4270000595509</v>
      </c>
      <c r="E14" s="53">
        <v>17.5</v>
      </c>
      <c r="F14" s="77"/>
      <c r="G14" s="63">
        <f>F14*E14</f>
        <v>0</v>
      </c>
      <c r="I14" s="26"/>
      <c r="K14" s="12" t="s">
        <v>69</v>
      </c>
      <c r="L14" s="12">
        <v>4270000595561</v>
      </c>
      <c r="M14" s="53">
        <v>21.84</v>
      </c>
      <c r="N14" s="77"/>
      <c r="O14" s="63">
        <f>N14*M14</f>
        <v>0</v>
      </c>
      <c r="P14" s="26"/>
      <c r="Q14" s="3"/>
    </row>
    <row r="15" spans="1:22" ht="13.05" customHeight="1" x14ac:dyDescent="0.3">
      <c r="A15" s="26"/>
      <c r="B15" s="3"/>
      <c r="C15" s="16"/>
      <c r="D15" s="17"/>
      <c r="E15" s="54"/>
      <c r="F15" s="78"/>
      <c r="G15" s="64"/>
      <c r="I15" s="26"/>
      <c r="K15" s="12" t="s">
        <v>70</v>
      </c>
      <c r="L15" s="12">
        <v>4270000595578</v>
      </c>
      <c r="M15" s="53">
        <v>29.14</v>
      </c>
      <c r="N15" s="77"/>
      <c r="O15" s="63">
        <f>N15*M15</f>
        <v>0</v>
      </c>
      <c r="P15" s="26"/>
      <c r="Q15" s="3"/>
      <c r="V15" s="70"/>
    </row>
    <row r="16" spans="1:22" ht="13.05" customHeight="1" x14ac:dyDescent="0.3">
      <c r="A16" s="26"/>
      <c r="B16" s="3"/>
      <c r="C16" s="16"/>
      <c r="D16" s="17"/>
      <c r="E16" s="55"/>
      <c r="F16" s="78"/>
      <c r="G16" s="64"/>
      <c r="I16" s="26"/>
      <c r="J16" s="51"/>
      <c r="K16" s="12" t="s">
        <v>71</v>
      </c>
      <c r="L16" s="12">
        <v>4270000595585</v>
      </c>
      <c r="M16" s="53">
        <v>39.799999999999997</v>
      </c>
      <c r="N16" s="77"/>
      <c r="O16" s="63">
        <f>N16*M16</f>
        <v>0</v>
      </c>
      <c r="P16" s="26"/>
      <c r="Q16" s="3"/>
    </row>
    <row r="17" spans="1:17" ht="13.05" customHeight="1" x14ac:dyDescent="0.3">
      <c r="A17" s="26"/>
      <c r="C17" s="18" t="s">
        <v>16</v>
      </c>
      <c r="D17" s="20">
        <v>4270000595530</v>
      </c>
      <c r="E17" s="53">
        <v>24.3</v>
      </c>
      <c r="F17" s="77"/>
      <c r="G17" s="63">
        <f>F17*E17</f>
        <v>0</v>
      </c>
      <c r="I17" s="26"/>
      <c r="J17" s="3"/>
      <c r="M17" s="58"/>
      <c r="N17" s="82"/>
      <c r="O17" s="58"/>
      <c r="P17" s="26"/>
      <c r="Q17" s="3"/>
    </row>
    <row r="18" spans="1:17" ht="13.05" customHeight="1" x14ac:dyDescent="0.3">
      <c r="A18" s="26"/>
      <c r="C18" s="18" t="s">
        <v>17</v>
      </c>
      <c r="D18" s="20">
        <v>4270000595547</v>
      </c>
      <c r="E18" s="53">
        <v>32.299999999999997</v>
      </c>
      <c r="F18" s="77"/>
      <c r="G18" s="63">
        <f t="shared" ref="G18:G19" si="0">F18*E18</f>
        <v>0</v>
      </c>
      <c r="I18" s="26"/>
      <c r="K18" s="18" t="s">
        <v>2</v>
      </c>
      <c r="L18" s="12">
        <v>858506003014</v>
      </c>
      <c r="M18" s="59">
        <v>12</v>
      </c>
      <c r="N18" s="77"/>
      <c r="O18" s="63">
        <f>N18*M18</f>
        <v>0</v>
      </c>
      <c r="P18" s="26"/>
      <c r="Q18" s="3"/>
    </row>
    <row r="19" spans="1:17" ht="13.05" customHeight="1" x14ac:dyDescent="0.3">
      <c r="A19" s="26"/>
      <c r="C19" s="18" t="s">
        <v>18</v>
      </c>
      <c r="D19" s="20">
        <v>4270000595554</v>
      </c>
      <c r="E19" s="53">
        <v>40.1</v>
      </c>
      <c r="F19" s="77"/>
      <c r="G19" s="63">
        <f t="shared" si="0"/>
        <v>0</v>
      </c>
      <c r="I19" s="26"/>
      <c r="K19" s="18" t="s">
        <v>3</v>
      </c>
      <c r="L19" s="12">
        <v>858506003007</v>
      </c>
      <c r="M19" s="59">
        <v>12</v>
      </c>
      <c r="N19" s="83"/>
      <c r="O19" s="63">
        <f t="shared" ref="O19:O24" si="1">N19*M19</f>
        <v>0</v>
      </c>
      <c r="P19" s="26"/>
      <c r="Q19" s="3"/>
    </row>
    <row r="20" spans="1:17" ht="13.05" customHeight="1" x14ac:dyDescent="0.3">
      <c r="A20" s="26"/>
      <c r="C20" s="31"/>
      <c r="D20" s="32"/>
      <c r="E20" s="54"/>
      <c r="F20" s="79"/>
      <c r="G20" s="65"/>
      <c r="I20" s="26"/>
      <c r="K20" s="18" t="s">
        <v>4</v>
      </c>
      <c r="L20" s="12">
        <v>858506003021</v>
      </c>
      <c r="M20" s="59">
        <v>12</v>
      </c>
      <c r="N20" s="83"/>
      <c r="O20" s="63">
        <f t="shared" si="1"/>
        <v>0</v>
      </c>
      <c r="P20" s="26"/>
      <c r="Q20" s="3"/>
    </row>
    <row r="21" spans="1:17" ht="13.05" customHeight="1" x14ac:dyDescent="0.3">
      <c r="A21" s="26"/>
      <c r="C21" s="31"/>
      <c r="D21" s="32"/>
      <c r="E21" s="55"/>
      <c r="F21" s="79"/>
      <c r="G21" s="65"/>
      <c r="I21" s="26"/>
      <c r="K21" s="18" t="s">
        <v>5</v>
      </c>
      <c r="L21" s="12">
        <v>858506003090</v>
      </c>
      <c r="M21" s="59">
        <v>12</v>
      </c>
      <c r="N21" s="83"/>
      <c r="O21" s="63">
        <f t="shared" si="1"/>
        <v>0</v>
      </c>
      <c r="P21" s="26"/>
      <c r="Q21" s="3"/>
    </row>
    <row r="22" spans="1:17" ht="13.05" customHeight="1" x14ac:dyDescent="0.3">
      <c r="A22" s="26"/>
      <c r="C22" s="38" t="s">
        <v>72</v>
      </c>
      <c r="D22" s="12">
        <v>858506003328</v>
      </c>
      <c r="E22" s="53">
        <v>21.5</v>
      </c>
      <c r="F22" s="77"/>
      <c r="G22" s="66">
        <f>F22*E22</f>
        <v>0</v>
      </c>
      <c r="I22" s="26"/>
      <c r="K22" s="18" t="s">
        <v>6</v>
      </c>
      <c r="L22" s="12">
        <v>858506003106</v>
      </c>
      <c r="M22" s="59">
        <v>12</v>
      </c>
      <c r="N22" s="83"/>
      <c r="O22" s="63">
        <f t="shared" si="1"/>
        <v>0</v>
      </c>
      <c r="P22" s="26"/>
      <c r="Q22" s="3"/>
    </row>
    <row r="23" spans="1:17" ht="13.05" customHeight="1" x14ac:dyDescent="0.3">
      <c r="A23" s="26"/>
      <c r="C23" s="37"/>
      <c r="D23" s="32"/>
      <c r="E23" s="56"/>
      <c r="F23" s="80"/>
      <c r="G23" s="67"/>
      <c r="I23" s="26"/>
      <c r="K23" s="18" t="s">
        <v>7</v>
      </c>
      <c r="L23" s="12">
        <v>858506003120</v>
      </c>
      <c r="M23" s="59">
        <v>12</v>
      </c>
      <c r="N23" s="83"/>
      <c r="O23" s="63">
        <f t="shared" si="1"/>
        <v>0</v>
      </c>
      <c r="P23" s="26"/>
      <c r="Q23" s="3"/>
    </row>
    <row r="24" spans="1:17" ht="13.05" customHeight="1" x14ac:dyDescent="0.3">
      <c r="A24" s="26"/>
      <c r="C24" s="31"/>
      <c r="D24" s="32"/>
      <c r="E24" s="55"/>
      <c r="F24" s="80"/>
      <c r="G24" s="67"/>
      <c r="I24" s="26"/>
      <c r="K24" s="18" t="s">
        <v>8</v>
      </c>
      <c r="L24" s="12">
        <v>858506003410</v>
      </c>
      <c r="M24" s="59">
        <v>12</v>
      </c>
      <c r="N24" s="83"/>
      <c r="O24" s="63">
        <f t="shared" si="1"/>
        <v>0</v>
      </c>
      <c r="P24" s="26"/>
      <c r="Q24" s="3"/>
    </row>
    <row r="25" spans="1:17" ht="13.05" customHeight="1" x14ac:dyDescent="0.3">
      <c r="A25" s="26"/>
      <c r="C25" s="38" t="s">
        <v>73</v>
      </c>
      <c r="D25" s="12">
        <v>858506003328</v>
      </c>
      <c r="E25" s="53">
        <v>17.5</v>
      </c>
      <c r="F25" s="77"/>
      <c r="G25" s="66">
        <f>F25*E25</f>
        <v>0</v>
      </c>
      <c r="I25" s="26"/>
      <c r="M25" s="60"/>
      <c r="N25" s="82"/>
      <c r="O25" s="58"/>
      <c r="P25" s="26"/>
      <c r="Q25" s="3"/>
    </row>
    <row r="26" spans="1:17" ht="13.05" customHeight="1" x14ac:dyDescent="0.3">
      <c r="A26" s="26"/>
      <c r="C26" s="37"/>
      <c r="D26" s="32"/>
      <c r="E26" s="56"/>
      <c r="F26" s="79"/>
      <c r="G26" s="65"/>
      <c r="I26" s="26"/>
      <c r="K26" s="18" t="s">
        <v>21</v>
      </c>
      <c r="L26" s="12">
        <v>858506003113</v>
      </c>
      <c r="M26" s="59">
        <v>9.5500000000000007</v>
      </c>
      <c r="N26" s="77"/>
      <c r="O26" s="63">
        <f>N26*M26</f>
        <v>0</v>
      </c>
      <c r="P26" s="26"/>
      <c r="Q26" s="3"/>
    </row>
    <row r="27" spans="1:17" ht="13.05" customHeight="1" x14ac:dyDescent="0.3">
      <c r="A27" s="26"/>
      <c r="E27" s="55"/>
      <c r="F27" s="78"/>
      <c r="G27" s="58"/>
      <c r="I27" s="26"/>
      <c r="K27" s="18" t="s">
        <v>22</v>
      </c>
      <c r="L27" s="12">
        <v>858506003137</v>
      </c>
      <c r="M27" s="59">
        <v>13.5</v>
      </c>
      <c r="N27" s="83"/>
      <c r="O27" s="63">
        <f t="shared" ref="O27:O31" si="2">N27*M27</f>
        <v>0</v>
      </c>
      <c r="P27" s="26"/>
      <c r="Q27" s="3"/>
    </row>
    <row r="28" spans="1:17" ht="13.05" customHeight="1" x14ac:dyDescent="0.3">
      <c r="A28" s="26"/>
      <c r="C28" s="18" t="s">
        <v>35</v>
      </c>
      <c r="D28" s="12">
        <v>188094000219</v>
      </c>
      <c r="E28" s="53">
        <v>13.65</v>
      </c>
      <c r="F28" s="77"/>
      <c r="G28" s="63">
        <f>F28*E28</f>
        <v>0</v>
      </c>
      <c r="I28" s="26"/>
      <c r="K28" s="18" t="s">
        <v>23</v>
      </c>
      <c r="L28" s="12">
        <v>858506003236</v>
      </c>
      <c r="M28" s="59">
        <v>13.5</v>
      </c>
      <c r="N28" s="83"/>
      <c r="O28" s="63">
        <f t="shared" si="2"/>
        <v>0</v>
      </c>
      <c r="P28" s="26"/>
      <c r="Q28" s="3"/>
    </row>
    <row r="29" spans="1:17" ht="13.05" customHeight="1" x14ac:dyDescent="0.3">
      <c r="A29" s="26"/>
      <c r="C29" s="18" t="s">
        <v>36</v>
      </c>
      <c r="D29" s="12">
        <v>188094000202</v>
      </c>
      <c r="E29" s="53">
        <v>13.65</v>
      </c>
      <c r="F29" s="77"/>
      <c r="G29" s="63">
        <f t="shared" ref="G29:G30" si="3">F29*E29</f>
        <v>0</v>
      </c>
      <c r="I29" s="26"/>
      <c r="K29" s="18" t="s">
        <v>24</v>
      </c>
      <c r="L29" s="12">
        <v>858506003144</v>
      </c>
      <c r="M29" s="59">
        <v>17.95</v>
      </c>
      <c r="N29" s="83"/>
      <c r="O29" s="63">
        <f t="shared" si="2"/>
        <v>0</v>
      </c>
      <c r="P29" s="26"/>
      <c r="Q29" s="3"/>
    </row>
    <row r="30" spans="1:17" ht="13.05" customHeight="1" x14ac:dyDescent="0.3">
      <c r="A30" s="26"/>
      <c r="C30" s="18" t="s">
        <v>37</v>
      </c>
      <c r="D30" s="12">
        <v>188094000196</v>
      </c>
      <c r="E30" s="53">
        <v>13.65</v>
      </c>
      <c r="F30" s="77"/>
      <c r="G30" s="63">
        <f t="shared" si="3"/>
        <v>0</v>
      </c>
      <c r="I30" s="26"/>
      <c r="K30" s="18" t="s">
        <v>19</v>
      </c>
      <c r="L30" s="12">
        <v>793526854508</v>
      </c>
      <c r="M30" s="59">
        <v>5.85</v>
      </c>
      <c r="N30" s="83"/>
      <c r="O30" s="63">
        <f t="shared" si="2"/>
        <v>0</v>
      </c>
      <c r="P30" s="26"/>
      <c r="Q30" s="3"/>
    </row>
    <row r="31" spans="1:17" ht="13.05" customHeight="1" x14ac:dyDescent="0.3">
      <c r="A31" s="26"/>
      <c r="E31" s="57"/>
      <c r="F31" s="78"/>
      <c r="G31" s="58"/>
      <c r="I31" s="26"/>
      <c r="K31" s="18" t="s">
        <v>19</v>
      </c>
      <c r="L31" s="12">
        <v>793526854522</v>
      </c>
      <c r="M31" s="59">
        <v>7.85</v>
      </c>
      <c r="N31" s="83"/>
      <c r="O31" s="63">
        <f t="shared" si="2"/>
        <v>0</v>
      </c>
      <c r="P31" s="26"/>
      <c r="Q31" s="3"/>
    </row>
    <row r="32" spans="1:17" ht="13.05" customHeight="1" x14ac:dyDescent="0.3">
      <c r="A32" s="26"/>
      <c r="C32" s="18" t="s">
        <v>38</v>
      </c>
      <c r="D32" s="12">
        <v>188094000240</v>
      </c>
      <c r="E32" s="53">
        <v>9.6999999999999993</v>
      </c>
      <c r="F32" s="77"/>
      <c r="G32" s="63">
        <f>F32*E32</f>
        <v>0</v>
      </c>
      <c r="I32" s="26"/>
      <c r="M32" s="60"/>
      <c r="N32" s="82"/>
      <c r="O32" s="58"/>
      <c r="P32" s="26"/>
      <c r="Q32" s="3"/>
    </row>
    <row r="33" spans="1:17" ht="13.05" customHeight="1" x14ac:dyDescent="0.3">
      <c r="A33" s="26"/>
      <c r="C33" s="18" t="s">
        <v>39</v>
      </c>
      <c r="D33" s="12">
        <v>188094000233</v>
      </c>
      <c r="E33" s="53">
        <v>9.6999999999999993</v>
      </c>
      <c r="F33" s="77"/>
      <c r="G33" s="63">
        <f t="shared" ref="G33:G34" si="4">F33*E33</f>
        <v>0</v>
      </c>
      <c r="I33" s="26"/>
      <c r="K33" s="18" t="s">
        <v>26</v>
      </c>
      <c r="L33" s="12">
        <v>855895003014</v>
      </c>
      <c r="M33" s="59">
        <v>12.15</v>
      </c>
      <c r="N33" s="77"/>
      <c r="O33" s="63">
        <f>N33*M33</f>
        <v>0</v>
      </c>
      <c r="P33" s="26"/>
      <c r="Q33" s="3"/>
    </row>
    <row r="34" spans="1:17" ht="13.05" customHeight="1" x14ac:dyDescent="0.3">
      <c r="A34" s="26"/>
      <c r="C34" s="18" t="s">
        <v>40</v>
      </c>
      <c r="D34" s="12">
        <v>188094000226</v>
      </c>
      <c r="E34" s="53">
        <v>9.6999999999999993</v>
      </c>
      <c r="F34" s="77"/>
      <c r="G34" s="63">
        <f t="shared" si="4"/>
        <v>0</v>
      </c>
      <c r="I34" s="26"/>
      <c r="K34" s="18" t="s">
        <v>25</v>
      </c>
      <c r="L34" s="12">
        <v>855895003021</v>
      </c>
      <c r="M34" s="59">
        <v>12.15</v>
      </c>
      <c r="N34" s="83"/>
      <c r="O34" s="63">
        <f t="shared" ref="O34:O42" si="5">N34*M34</f>
        <v>0</v>
      </c>
      <c r="P34" s="26"/>
      <c r="Q34" s="3"/>
    </row>
    <row r="35" spans="1:17" ht="13.05" customHeight="1" x14ac:dyDescent="0.3">
      <c r="A35" s="26"/>
      <c r="E35" s="57"/>
      <c r="F35" s="78"/>
      <c r="G35" s="58"/>
      <c r="I35" s="26"/>
      <c r="K35" s="18" t="s">
        <v>27</v>
      </c>
      <c r="L35" s="12">
        <v>855895003007</v>
      </c>
      <c r="M35" s="59">
        <v>12.15</v>
      </c>
      <c r="N35" s="83"/>
      <c r="O35" s="63">
        <f t="shared" si="5"/>
        <v>0</v>
      </c>
      <c r="P35" s="26"/>
      <c r="Q35" s="3"/>
    </row>
    <row r="36" spans="1:17" ht="13.05" customHeight="1" x14ac:dyDescent="0.3">
      <c r="A36" s="26"/>
      <c r="C36" s="18" t="s">
        <v>41</v>
      </c>
      <c r="D36" s="12">
        <v>188094000554</v>
      </c>
      <c r="E36" s="53">
        <v>10.4</v>
      </c>
      <c r="F36" s="77"/>
      <c r="G36" s="63">
        <f>F36*E36</f>
        <v>0</v>
      </c>
      <c r="I36" s="26"/>
      <c r="K36" s="18" t="s">
        <v>28</v>
      </c>
      <c r="L36" s="12">
        <v>855895003038</v>
      </c>
      <c r="M36" s="59">
        <v>13.9</v>
      </c>
      <c r="N36" s="83"/>
      <c r="O36" s="63">
        <f t="shared" si="5"/>
        <v>0</v>
      </c>
      <c r="P36" s="26"/>
      <c r="Q36" s="3"/>
    </row>
    <row r="37" spans="1:17" ht="13.05" customHeight="1" x14ac:dyDescent="0.3">
      <c r="A37" s="26"/>
      <c r="C37" s="18" t="s">
        <v>42</v>
      </c>
      <c r="D37" s="12">
        <v>188094000547</v>
      </c>
      <c r="E37" s="53">
        <v>10.4</v>
      </c>
      <c r="F37" s="77"/>
      <c r="G37" s="63">
        <f t="shared" ref="G37:G38" si="6">F37*E37</f>
        <v>0</v>
      </c>
      <c r="I37" s="26"/>
      <c r="K37" s="18" t="s">
        <v>29</v>
      </c>
      <c r="L37" s="12">
        <v>855895003045</v>
      </c>
      <c r="M37" s="59">
        <v>13.9</v>
      </c>
      <c r="N37" s="83"/>
      <c r="O37" s="63">
        <f t="shared" si="5"/>
        <v>0</v>
      </c>
      <c r="P37" s="26"/>
      <c r="Q37" s="3"/>
    </row>
    <row r="38" spans="1:17" ht="13.05" customHeight="1" x14ac:dyDescent="0.3">
      <c r="A38" s="26"/>
      <c r="C38" s="18" t="s">
        <v>43</v>
      </c>
      <c r="D38" s="12">
        <v>188094000608</v>
      </c>
      <c r="E38" s="53">
        <v>10.4</v>
      </c>
      <c r="F38" s="77"/>
      <c r="G38" s="63">
        <f t="shared" si="6"/>
        <v>0</v>
      </c>
      <c r="I38" s="26"/>
      <c r="K38" s="18" t="s">
        <v>30</v>
      </c>
      <c r="L38" s="12">
        <v>855895003052</v>
      </c>
      <c r="M38" s="59">
        <v>13.9</v>
      </c>
      <c r="N38" s="83"/>
      <c r="O38" s="63">
        <f t="shared" si="5"/>
        <v>0</v>
      </c>
      <c r="P38" s="26"/>
      <c r="Q38" s="3"/>
    </row>
    <row r="39" spans="1:17" ht="13.05" customHeight="1" x14ac:dyDescent="0.3">
      <c r="A39" s="26"/>
      <c r="C39" s="3"/>
      <c r="D39" s="11"/>
      <c r="E39" s="57"/>
      <c r="F39" s="81"/>
      <c r="G39" s="68"/>
      <c r="I39" s="26"/>
      <c r="K39" s="18" t="s">
        <v>31</v>
      </c>
      <c r="L39" s="12">
        <v>855895003076</v>
      </c>
      <c r="M39" s="59">
        <v>16.399999999999999</v>
      </c>
      <c r="N39" s="83"/>
      <c r="O39" s="63">
        <f t="shared" si="5"/>
        <v>0</v>
      </c>
      <c r="P39" s="26"/>
      <c r="Q39" s="3"/>
    </row>
    <row r="40" spans="1:17" ht="13.05" customHeight="1" x14ac:dyDescent="0.3">
      <c r="A40" s="26"/>
      <c r="C40" s="18" t="s">
        <v>45</v>
      </c>
      <c r="D40" s="12">
        <v>188094000417</v>
      </c>
      <c r="E40" s="53">
        <v>12</v>
      </c>
      <c r="F40" s="77"/>
      <c r="G40" s="63">
        <f>F40*E40</f>
        <v>0</v>
      </c>
      <c r="I40" s="26"/>
      <c r="K40" s="18" t="s">
        <v>32</v>
      </c>
      <c r="L40" s="12">
        <v>855895003083</v>
      </c>
      <c r="M40" s="59">
        <v>16.399999999999999</v>
      </c>
      <c r="N40" s="83"/>
      <c r="O40" s="63">
        <f t="shared" si="5"/>
        <v>0</v>
      </c>
      <c r="P40" s="26"/>
      <c r="Q40" s="3"/>
    </row>
    <row r="41" spans="1:17" ht="13.05" customHeight="1" x14ac:dyDescent="0.3">
      <c r="A41" s="26"/>
      <c r="C41" s="18" t="s">
        <v>44</v>
      </c>
      <c r="D41" s="12">
        <v>188094000424</v>
      </c>
      <c r="E41" s="53">
        <v>12</v>
      </c>
      <c r="F41" s="77"/>
      <c r="G41" s="63">
        <f>F41*E41</f>
        <v>0</v>
      </c>
      <c r="I41" s="26"/>
      <c r="K41" s="18" t="s">
        <v>33</v>
      </c>
      <c r="L41" s="12">
        <v>855895003069</v>
      </c>
      <c r="M41" s="59">
        <v>16.399999999999999</v>
      </c>
      <c r="N41" s="83"/>
      <c r="O41" s="63">
        <f t="shared" si="5"/>
        <v>0</v>
      </c>
      <c r="P41" s="26"/>
      <c r="Q41" s="3"/>
    </row>
    <row r="42" spans="1:17" x14ac:dyDescent="0.3">
      <c r="A42" s="26"/>
      <c r="E42" s="57"/>
      <c r="F42" s="78"/>
      <c r="G42" s="58"/>
      <c r="I42" s="26"/>
      <c r="K42" s="18" t="s">
        <v>34</v>
      </c>
      <c r="L42" s="12">
        <v>855895003090</v>
      </c>
      <c r="M42" s="59">
        <v>17.399999999999999</v>
      </c>
      <c r="N42" s="83"/>
      <c r="O42" s="63">
        <f t="shared" si="5"/>
        <v>0</v>
      </c>
      <c r="P42" s="26"/>
      <c r="Q42" s="3"/>
    </row>
    <row r="43" spans="1:17" x14ac:dyDescent="0.3">
      <c r="A43" s="26"/>
      <c r="B43" s="5"/>
      <c r="C43" s="12" t="s">
        <v>46</v>
      </c>
      <c r="D43" s="12">
        <v>188094000561</v>
      </c>
      <c r="E43" s="53">
        <v>2.95</v>
      </c>
      <c r="F43" s="77"/>
      <c r="G43" s="63">
        <f>F43*E43</f>
        <v>0</v>
      </c>
      <c r="I43" s="26"/>
      <c r="M43" s="60"/>
      <c r="N43" s="82"/>
      <c r="O43" s="58"/>
      <c r="P43" s="26"/>
      <c r="Q43" s="3"/>
    </row>
    <row r="44" spans="1:17" ht="12" customHeight="1" x14ac:dyDescent="0.3">
      <c r="A44" s="26"/>
      <c r="B44" s="5"/>
      <c r="C44" s="12" t="s">
        <v>47</v>
      </c>
      <c r="D44" s="12">
        <v>188094000592</v>
      </c>
      <c r="E44" s="53">
        <v>2.95</v>
      </c>
      <c r="F44" s="77"/>
      <c r="G44" s="63">
        <f t="shared" ref="G44:G45" si="7">F44*E44</f>
        <v>0</v>
      </c>
      <c r="I44" s="26"/>
      <c r="K44" s="18" t="s">
        <v>51</v>
      </c>
      <c r="L44" s="12">
        <v>188094000462</v>
      </c>
      <c r="M44" s="59">
        <v>3</v>
      </c>
      <c r="N44" s="77"/>
      <c r="O44" s="63">
        <f>N44*M44</f>
        <v>0</v>
      </c>
      <c r="P44" s="26"/>
      <c r="Q44" s="3"/>
    </row>
    <row r="45" spans="1:17" x14ac:dyDescent="0.3">
      <c r="A45" s="26"/>
      <c r="B45" s="5"/>
      <c r="C45" s="12" t="s">
        <v>48</v>
      </c>
      <c r="D45" s="12">
        <v>188094000578</v>
      </c>
      <c r="E45" s="53">
        <v>2.95</v>
      </c>
      <c r="F45" s="77"/>
      <c r="G45" s="63">
        <f t="shared" si="7"/>
        <v>0</v>
      </c>
      <c r="I45" s="26"/>
      <c r="K45" s="18" t="s">
        <v>52</v>
      </c>
      <c r="L45" s="12">
        <v>188094000332</v>
      </c>
      <c r="M45" s="59">
        <v>4</v>
      </c>
      <c r="N45" s="83"/>
      <c r="O45" s="63">
        <f t="shared" ref="O45:O49" si="8">N45*M45</f>
        <v>0</v>
      </c>
      <c r="P45" s="26"/>
      <c r="Q45" s="3"/>
    </row>
    <row r="46" spans="1:17" x14ac:dyDescent="0.3">
      <c r="A46" s="26"/>
      <c r="B46" s="6"/>
      <c r="E46" s="57"/>
      <c r="F46" s="78"/>
      <c r="G46" s="58"/>
      <c r="I46" s="26"/>
      <c r="K46" s="18" t="s">
        <v>53</v>
      </c>
      <c r="L46" s="12">
        <v>188094000455</v>
      </c>
      <c r="M46" s="59">
        <v>3</v>
      </c>
      <c r="N46" s="83"/>
      <c r="O46" s="63">
        <f t="shared" si="8"/>
        <v>0</v>
      </c>
      <c r="P46" s="26"/>
      <c r="Q46" s="3"/>
    </row>
    <row r="47" spans="1:17" x14ac:dyDescent="0.3">
      <c r="A47" s="26"/>
      <c r="B47" s="7"/>
      <c r="C47" s="12" t="s">
        <v>65</v>
      </c>
      <c r="D47" s="12">
        <v>3924900090</v>
      </c>
      <c r="E47" s="53">
        <v>3.2</v>
      </c>
      <c r="F47" s="77"/>
      <c r="G47" s="63">
        <f>F47*E47</f>
        <v>0</v>
      </c>
      <c r="I47" s="26"/>
      <c r="K47" s="18" t="s">
        <v>54</v>
      </c>
      <c r="L47" s="12">
        <v>188094000325</v>
      </c>
      <c r="M47" s="59">
        <v>4</v>
      </c>
      <c r="N47" s="83"/>
      <c r="O47" s="63">
        <f t="shared" si="8"/>
        <v>0</v>
      </c>
      <c r="P47" s="26"/>
      <c r="Q47" s="3"/>
    </row>
    <row r="48" spans="1:17" x14ac:dyDescent="0.3">
      <c r="A48" s="26"/>
      <c r="B48" s="4"/>
      <c r="C48" s="12" t="s">
        <v>66</v>
      </c>
      <c r="D48" s="12">
        <v>188094000653</v>
      </c>
      <c r="E48" s="53">
        <v>3.2</v>
      </c>
      <c r="F48" s="77"/>
      <c r="G48" s="63">
        <f t="shared" ref="G48:G49" si="9">F48*E48</f>
        <v>0</v>
      </c>
      <c r="I48" s="26"/>
      <c r="K48" s="18" t="s">
        <v>55</v>
      </c>
      <c r="L48" s="12">
        <v>188094000479</v>
      </c>
      <c r="M48" s="59">
        <v>3</v>
      </c>
      <c r="N48" s="83"/>
      <c r="O48" s="63">
        <f t="shared" si="8"/>
        <v>0</v>
      </c>
      <c r="P48" s="26"/>
      <c r="Q48" s="3"/>
    </row>
    <row r="49" spans="1:17" x14ac:dyDescent="0.3">
      <c r="A49" s="26"/>
      <c r="B49" s="8"/>
      <c r="C49" s="12" t="s">
        <v>67</v>
      </c>
      <c r="D49" s="12">
        <v>188094000646</v>
      </c>
      <c r="E49" s="53">
        <v>3.2</v>
      </c>
      <c r="F49" s="77"/>
      <c r="G49" s="63">
        <f t="shared" si="9"/>
        <v>0</v>
      </c>
      <c r="I49" s="26"/>
      <c r="K49" s="18" t="s">
        <v>56</v>
      </c>
      <c r="L49" s="12">
        <v>188094000349</v>
      </c>
      <c r="M49" s="59">
        <v>4</v>
      </c>
      <c r="N49" s="83"/>
      <c r="O49" s="63">
        <f t="shared" si="8"/>
        <v>0</v>
      </c>
      <c r="P49" s="26"/>
      <c r="Q49" s="3"/>
    </row>
    <row r="50" spans="1:17" x14ac:dyDescent="0.3">
      <c r="A50" s="26"/>
      <c r="E50" s="54"/>
      <c r="F50" s="78"/>
      <c r="G50" s="58"/>
      <c r="I50" s="26"/>
      <c r="K50" s="22"/>
      <c r="L50" s="21"/>
      <c r="M50" s="60"/>
      <c r="N50" s="84"/>
      <c r="O50" s="69"/>
      <c r="P50" s="26"/>
      <c r="Q50" s="3"/>
    </row>
    <row r="51" spans="1:17" x14ac:dyDescent="0.3">
      <c r="A51" s="26"/>
      <c r="E51" s="55"/>
      <c r="F51" s="78"/>
      <c r="G51" s="58"/>
      <c r="I51" s="26"/>
      <c r="K51" s="18" t="s">
        <v>57</v>
      </c>
      <c r="L51" s="12">
        <v>188094000523</v>
      </c>
      <c r="M51" s="59">
        <v>3</v>
      </c>
      <c r="N51" s="83"/>
      <c r="O51" s="63">
        <f>N51*M51</f>
        <v>0</v>
      </c>
      <c r="P51" s="26"/>
      <c r="Q51" s="3"/>
    </row>
    <row r="52" spans="1:17" x14ac:dyDescent="0.3">
      <c r="A52" s="26"/>
      <c r="C52" s="12" t="s">
        <v>49</v>
      </c>
      <c r="D52" s="12">
        <v>188094000615</v>
      </c>
      <c r="E52" s="53">
        <v>9.8000000000000007</v>
      </c>
      <c r="F52" s="77"/>
      <c r="G52" s="63">
        <f>F52*E52</f>
        <v>0</v>
      </c>
      <c r="I52" s="26"/>
      <c r="K52" s="18" t="s">
        <v>58</v>
      </c>
      <c r="L52" s="12">
        <v>188094000363</v>
      </c>
      <c r="M52" s="59">
        <v>4</v>
      </c>
      <c r="N52" s="83"/>
      <c r="O52" s="63">
        <f t="shared" ref="O52:O56" si="10">N52*M52</f>
        <v>0</v>
      </c>
      <c r="P52" s="26"/>
      <c r="Q52" s="3"/>
    </row>
    <row r="53" spans="1:17" x14ac:dyDescent="0.3">
      <c r="A53" s="26"/>
      <c r="C53" s="12" t="s">
        <v>50</v>
      </c>
      <c r="D53" s="12">
        <v>188094000622</v>
      </c>
      <c r="E53" s="53">
        <v>9.8000000000000007</v>
      </c>
      <c r="F53" s="77"/>
      <c r="G53" s="63">
        <f>F53*E53</f>
        <v>0</v>
      </c>
      <c r="I53" s="26"/>
      <c r="K53" s="18" t="s">
        <v>59</v>
      </c>
      <c r="L53" s="12">
        <v>188094000516</v>
      </c>
      <c r="M53" s="59">
        <v>3</v>
      </c>
      <c r="N53" s="83"/>
      <c r="O53" s="63">
        <f t="shared" si="10"/>
        <v>0</v>
      </c>
      <c r="P53" s="26"/>
      <c r="Q53" s="3"/>
    </row>
    <row r="54" spans="1:17" x14ac:dyDescent="0.3">
      <c r="A54" s="26"/>
      <c r="C54" s="21"/>
      <c r="D54" s="21"/>
      <c r="E54" s="44"/>
      <c r="F54" s="33"/>
      <c r="G54" s="25"/>
      <c r="I54" s="26"/>
      <c r="K54" s="18" t="s">
        <v>60</v>
      </c>
      <c r="L54" s="12">
        <v>188094000356</v>
      </c>
      <c r="M54" s="59">
        <v>4</v>
      </c>
      <c r="N54" s="83"/>
      <c r="O54" s="63">
        <f t="shared" si="10"/>
        <v>0</v>
      </c>
      <c r="P54" s="26"/>
      <c r="Q54" s="3"/>
    </row>
    <row r="55" spans="1:17" x14ac:dyDescent="0.3">
      <c r="A55" s="26"/>
      <c r="E55" s="36"/>
      <c r="I55" s="26"/>
      <c r="K55" s="18" t="s">
        <v>61</v>
      </c>
      <c r="L55" s="12">
        <v>188094000530</v>
      </c>
      <c r="M55" s="59">
        <v>3</v>
      </c>
      <c r="N55" s="83"/>
      <c r="O55" s="63">
        <f t="shared" si="10"/>
        <v>0</v>
      </c>
      <c r="P55" s="26"/>
      <c r="Q55" s="3"/>
    </row>
    <row r="56" spans="1:17" x14ac:dyDescent="0.3">
      <c r="A56" s="26"/>
      <c r="I56" s="26"/>
      <c r="K56" s="18" t="s">
        <v>62</v>
      </c>
      <c r="L56" s="12">
        <v>188094000370</v>
      </c>
      <c r="M56" s="59">
        <v>4</v>
      </c>
      <c r="N56" s="83"/>
      <c r="O56" s="63">
        <f t="shared" si="10"/>
        <v>0</v>
      </c>
      <c r="P56" s="26"/>
      <c r="Q56" s="3"/>
    </row>
    <row r="57" spans="1:17" x14ac:dyDescent="0.3">
      <c r="A57" s="26"/>
      <c r="B57" s="34"/>
      <c r="C57" s="35"/>
      <c r="D57" s="52"/>
      <c r="E57" s="52"/>
      <c r="F57" s="35"/>
      <c r="G57" s="35"/>
      <c r="I57" s="27"/>
      <c r="J57" s="35"/>
      <c r="K57" s="45"/>
      <c r="L57" s="35"/>
      <c r="M57" s="35"/>
      <c r="O57" s="35"/>
      <c r="P57" s="27"/>
      <c r="Q57" s="3"/>
    </row>
    <row r="58" spans="1:17" x14ac:dyDescent="0.3">
      <c r="H58" s="25"/>
      <c r="N58" s="25"/>
    </row>
    <row r="59" spans="1:17" x14ac:dyDescent="0.3">
      <c r="B59" s="72"/>
    </row>
    <row r="60" spans="1:17" x14ac:dyDescent="0.3">
      <c r="C60" s="3"/>
      <c r="D60" s="36"/>
      <c r="E60" s="36"/>
      <c r="F60" s="3"/>
      <c r="G60" s="3"/>
    </row>
    <row r="62" spans="1:17" x14ac:dyDescent="0.3">
      <c r="B62" s="3"/>
    </row>
  </sheetData>
  <sheetProtection algorithmName="SHA-512" hashValue="2QwP10K1SJIc51b6cWV9eUhCt5vN4R8yVCMaxZBbkrPmhlqDodMmlsARcFHLFU6WhwvNvuNsOp3oXWcpGXCrvQ==" saltValue="ngFhhxXpt4MXfx9zgODMBw==" spinCount="100000" sheet="1" objects="1" scenarios="1" selectLockedCells="1"/>
  <mergeCells count="7">
    <mergeCell ref="C9:H9"/>
    <mergeCell ref="C3:H3"/>
    <mergeCell ref="C4:H4"/>
    <mergeCell ref="C5:H5"/>
    <mergeCell ref="C6:H6"/>
    <mergeCell ref="C7:H7"/>
    <mergeCell ref="C8:H8"/>
  </mergeCells>
  <pageMargins left="0.23622047244094488" right="0.19685039370078741" top="0.55118110236220474" bottom="0.74803149606299213" header="0.31496062992125984" footer="0.31496062992125984"/>
  <pageSetup paperSize="9" scale="76" orientation="portrait" r:id="rId1"/>
  <headerFooter>
    <oddFooter>&amp;CPerAnimal Bestellschein 2020</oddFooter>
  </headerFooter>
  <colBreaks count="1" manualBreakCount="1">
    <brk id="17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Bestellformular PerAnimal 2020</vt:lpstr>
      <vt:lpstr>'Bestellformular PerAnimal 2020'!Druckbereich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</dc:title>
  <dc:creator>TM</dc:creator>
  <cp:lastModifiedBy>Sergio Pinto Ribeiro</cp:lastModifiedBy>
  <cp:lastPrinted>2020-04-13T21:41:04Z</cp:lastPrinted>
  <dcterms:created xsi:type="dcterms:W3CDTF">2018-05-02T20:40:00Z</dcterms:created>
  <dcterms:modified xsi:type="dcterms:W3CDTF">2020-04-14T05:57:28Z</dcterms:modified>
</cp:coreProperties>
</file>